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dia Cardenas\Desktop\Control\Informes 2023\Informes trimestrales y cuenta pública anual\Primer trimestre\Informaciòn Programática\"/>
    </mc:Choice>
  </mc:AlternateContent>
  <xr:revisionPtr revIDLastSave="0" documentId="13_ncr:1_{E3E769CD-9C9C-4989-BF80-550DF69DDB90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840" xr2:uid="{00000000-000D-0000-FFFF-FFFF00000000}"/>
  </bookViews>
  <sheets>
    <sheet name="EIP_CP" sheetId="1" r:id="rId1"/>
  </sheets>
  <definedNames>
    <definedName name="_xlnm.Print_Area" localSheetId="0">EIP_CP!$B$2:$H$39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C25" i="1"/>
  <c r="G21" i="1"/>
  <c r="F21" i="1"/>
  <c r="D21" i="1"/>
  <c r="C21" i="1"/>
  <c r="G12" i="1"/>
  <c r="F12" i="1"/>
  <c r="D12" i="1"/>
  <c r="C12" i="1"/>
  <c r="G9" i="1"/>
  <c r="F9" i="1"/>
  <c r="E10" i="1"/>
  <c r="H10" i="1" s="1"/>
  <c r="E11" i="1"/>
  <c r="H11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H23" i="1" s="1"/>
  <c r="E24" i="1"/>
  <c r="H24" i="1" s="1"/>
  <c r="E26" i="1"/>
  <c r="H26" i="1" s="1"/>
  <c r="E27" i="1"/>
  <c r="H27" i="1" s="1"/>
  <c r="E29" i="1"/>
  <c r="H29" i="1" s="1"/>
  <c r="E30" i="1"/>
  <c r="H30" i="1" s="1"/>
  <c r="E31" i="1"/>
  <c r="H31" i="1" s="1"/>
  <c r="E32" i="1"/>
  <c r="H32" i="1" s="1"/>
  <c r="E34" i="1"/>
  <c r="H34" i="1" s="1"/>
  <c r="E35" i="1"/>
  <c r="H35" i="1" s="1"/>
  <c r="E36" i="1"/>
  <c r="H36" i="1" s="1"/>
  <c r="E37" i="1"/>
  <c r="H37" i="1" s="1"/>
  <c r="D9" i="1"/>
  <c r="E21" i="1" l="1"/>
  <c r="H21" i="1" s="1"/>
  <c r="E28" i="1"/>
  <c r="H28" i="1" s="1"/>
  <c r="E25" i="1"/>
  <c r="H25" i="1" s="1"/>
  <c r="E12" i="1"/>
  <c r="H12" i="1" s="1"/>
  <c r="F39" i="1"/>
  <c r="G39" i="1"/>
  <c r="D39" i="1"/>
  <c r="E33" i="1"/>
  <c r="H33" i="1" s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<sst xmlns="http://schemas.openxmlformats.org/spreadsheetml/2006/main" count="44" uniqueCount="44">
  <si>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</si>
  <si>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</si>
  <si>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</si>
  <si>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</si>
  <si>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</si>
  <si>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</si>
  <si>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</si>
  <si>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</si>
  <si>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</si>
  <si>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</si>
  <si>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</si>
  <si>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</si>
  <si>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</si>
  <si>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</si>
  <si>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</si>
  <si>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</si>
  <si>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</si>
  <si>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</si>
  <si>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</si>
  <si>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</si>
  <si>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</si>
  <si>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</si>
  <si>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</si>
  <si>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</si>
  <si>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</si>
  <si>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</si>
  <si>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</si>
  <si>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</si>
  <si>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</si>
  <si>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</si>
  <si>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</si>
  <si>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</si>
  <si>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</si>
  <si>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</si>
  <si>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</si>
  <si>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</si>
  <si>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</si>
  <si>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</si>
  <si>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</si>
  <si>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</si>
  <si>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</si>
  <si>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</si>
  <si>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Municipio de Chihuahua</t>
  </si>
  <si>
    <t>Del 1°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</si>
</sst>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H96"/>
  <sheetViews>
    <sheetView tabSelected="1" zoomScale="90" zoomScaleNormal="90" workbookViewId="0"/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4.7109375" style="1" bestFit="1" customWidth="1"/>
    <col min="4" max="4" width="14" style="1" customWidth="1"/>
    <col min="5" max="8" width="14.7109375" style="1" bestFit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30" customHeight="1" x14ac:dyDescent="0.2">
      <c r="B9" s="8" t="s">
        <v>12</v>
      </c>
      <c r="C9" s="16">
        <f>SUM(C10:C11)</f>
        <v>223397262.05000001</v>
      </c>
      <c r="D9" s="17">
        <f>SUM(D10:D11)</f>
        <v>15644554.509999998</v>
      </c>
      <c r="E9" s="18">
        <f>C9+D9</f>
        <v>239041816.56</v>
      </c>
      <c r="F9" s="17">
        <f>SUM(F10:F11)</f>
        <v>239041816.56</v>
      </c>
      <c r="G9" s="16">
        <f>SUM(G10:G11)</f>
        <v>239041816.56</v>
      </c>
      <c r="H9" s="15">
        <f>E9-F9</f>
        <v>0</v>
      </c>
    </row>
    <row r="10" spans="2:8" ht="15" customHeight="1" x14ac:dyDescent="0.2">
      <c r="B10" s="6" t="s">
        <v>13</v>
      </c>
      <c r="C10" s="19">
        <v>0</v>
      </c>
      <c r="D10" s="20">
        <v>0</v>
      </c>
      <c r="E10" s="21">
        <f t="shared" ref="E10:E39" si="0">C10+D10</f>
        <v>0</v>
      </c>
      <c r="F10" s="20">
        <v>0</v>
      </c>
      <c r="G10" s="19">
        <v>0</v>
      </c>
      <c r="H10" s="22">
        <f t="shared" ref="H10:H39" si="1">E10-F10</f>
        <v>0</v>
      </c>
    </row>
    <row r="11" spans="2:8" ht="15" customHeight="1" x14ac:dyDescent="0.2">
      <c r="B11" s="6" t="s">
        <v>14</v>
      </c>
      <c r="C11" s="19">
        <v>223397262.05000001</v>
      </c>
      <c r="D11" s="20">
        <v>15644554.509999998</v>
      </c>
      <c r="E11" s="21">
        <f t="shared" si="0"/>
        <v>239041816.56</v>
      </c>
      <c r="F11" s="20">
        <v>239041816.56</v>
      </c>
      <c r="G11" s="19">
        <v>239041816.56</v>
      </c>
      <c r="H11" s="22">
        <f t="shared" si="1"/>
        <v>0</v>
      </c>
    </row>
    <row r="12" spans="2:8" s="9" customFormat="1" ht="15" customHeight="1" x14ac:dyDescent="0.2">
      <c r="B12" s="8" t="s">
        <v>15</v>
      </c>
      <c r="C12" s="16">
        <f>SUM(C13:C20)</f>
        <v>1556253923.8299999</v>
      </c>
      <c r="D12" s="17">
        <f>SUM(D13:D20)</f>
        <v>560037165.5</v>
      </c>
      <c r="E12" s="18">
        <f t="shared" si="0"/>
        <v>2116291089.3299999</v>
      </c>
      <c r="F12" s="17">
        <f>SUM(F13:F20)</f>
        <v>524999585.78000003</v>
      </c>
      <c r="G12" s="16">
        <f>SUM(G13:G20)</f>
        <v>424865610.37</v>
      </c>
      <c r="H12" s="15">
        <f t="shared" si="1"/>
        <v>1591291503.55</v>
      </c>
    </row>
    <row r="13" spans="2:8" ht="15" customHeight="1" x14ac:dyDescent="0.2">
      <c r="B13" s="6" t="s">
        <v>16</v>
      </c>
      <c r="C13" s="19">
        <v>814261392.88</v>
      </c>
      <c r="D13" s="20">
        <v>263889140.78999996</v>
      </c>
      <c r="E13" s="21">
        <f t="shared" si="0"/>
        <v>1078150533.6700001</v>
      </c>
      <c r="F13" s="20">
        <v>334403614.35000002</v>
      </c>
      <c r="G13" s="19">
        <v>290510527.43000001</v>
      </c>
      <c r="H13" s="22">
        <f t="shared" si="1"/>
        <v>743746919.32000005</v>
      </c>
    </row>
    <row r="14" spans="2:8" ht="1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spans="2:8" ht="30" customHeight="1" x14ac:dyDescent="0.2">
      <c r="B15" s="6" t="s">
        <v>18</v>
      </c>
      <c r="C15" s="19">
        <v>9295353.2400000002</v>
      </c>
      <c r="D15" s="20">
        <v>-448992.94999999972</v>
      </c>
      <c r="E15" s="21">
        <f t="shared" si="0"/>
        <v>8846360.290000001</v>
      </c>
      <c r="F15" s="20">
        <v>582130.89</v>
      </c>
      <c r="G15" s="19">
        <v>568328.15</v>
      </c>
      <c r="H15" s="22">
        <f t="shared" si="1"/>
        <v>8264229.4000000013</v>
      </c>
    </row>
    <row r="16" spans="2:8" ht="15" customHeight="1" x14ac:dyDescent="0.2">
      <c r="B16" s="6" t="s">
        <v>19</v>
      </c>
      <c r="C16" s="19">
        <v>57353156.350000001</v>
      </c>
      <c r="D16" s="20">
        <v>-2554982.6599999964</v>
      </c>
      <c r="E16" s="21">
        <f t="shared" si="0"/>
        <v>54798173.690000005</v>
      </c>
      <c r="F16" s="20">
        <v>27979979.050000001</v>
      </c>
      <c r="G16" s="19">
        <v>26961454.359999999</v>
      </c>
      <c r="H16" s="22">
        <f t="shared" si="1"/>
        <v>26818194.640000004</v>
      </c>
    </row>
    <row r="17" spans="2:8" ht="1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30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" customHeight="1" x14ac:dyDescent="0.2">
      <c r="B19" s="6" t="s">
        <v>22</v>
      </c>
      <c r="C19" s="19">
        <v>109160156.04000001</v>
      </c>
      <c r="D19" s="20">
        <v>-929291.08999998868</v>
      </c>
      <c r="E19" s="21">
        <f t="shared" si="0"/>
        <v>108230864.95000002</v>
      </c>
      <c r="F19" s="20">
        <v>34995664.920000002</v>
      </c>
      <c r="G19" s="19">
        <v>32744863.789999999</v>
      </c>
      <c r="H19" s="22">
        <f t="shared" si="1"/>
        <v>73235200.030000016</v>
      </c>
    </row>
    <row r="20" spans="2:8" ht="15" customHeight="1" x14ac:dyDescent="0.2">
      <c r="B20" s="6" t="s">
        <v>23</v>
      </c>
      <c r="C20" s="19">
        <v>566183865.32000005</v>
      </c>
      <c r="D20" s="20">
        <v>300081291.41000003</v>
      </c>
      <c r="E20" s="21">
        <f t="shared" si="0"/>
        <v>866265156.73000002</v>
      </c>
      <c r="F20" s="20">
        <v>127038196.56999999</v>
      </c>
      <c r="G20" s="19">
        <v>74080436.640000001</v>
      </c>
      <c r="H20" s="22">
        <f t="shared" si="1"/>
        <v>739226960.16000009</v>
      </c>
    </row>
    <row r="21" spans="2:8" s="9" customFormat="1" ht="15" customHeight="1" x14ac:dyDescent="0.2">
      <c r="B21" s="8" t="s">
        <v>24</v>
      </c>
      <c r="C21" s="16">
        <f>SUM(C22:C24)</f>
        <v>222221857.51999998</v>
      </c>
      <c r="D21" s="17">
        <f>SUM(D22:D24)</f>
        <v>-36031214.549999997</v>
      </c>
      <c r="E21" s="18">
        <f t="shared" si="0"/>
        <v>186190642.96999997</v>
      </c>
      <c r="F21" s="17">
        <f>SUM(F22:F24)</f>
        <v>101684086.63000001</v>
      </c>
      <c r="G21" s="16">
        <f>SUM(G22:G24)</f>
        <v>96890843.730000004</v>
      </c>
      <c r="H21" s="15">
        <f t="shared" si="1"/>
        <v>84506556.339999959</v>
      </c>
    </row>
    <row r="22" spans="2:8" ht="30" customHeight="1" x14ac:dyDescent="0.2">
      <c r="B22" s="6" t="s">
        <v>25</v>
      </c>
      <c r="C22" s="19">
        <v>212669976.41999999</v>
      </c>
      <c r="D22" s="20">
        <v>-33638948.219999999</v>
      </c>
      <c r="E22" s="21">
        <f t="shared" si="0"/>
        <v>179031028.19999999</v>
      </c>
      <c r="F22" s="20">
        <v>95369502.650000006</v>
      </c>
      <c r="G22" s="19">
        <v>90612768.760000005</v>
      </c>
      <c r="H22" s="22">
        <f t="shared" si="1"/>
        <v>83661525.549999982</v>
      </c>
    </row>
    <row r="23" spans="2:8" ht="30" customHeight="1" x14ac:dyDescent="0.2">
      <c r="B23" s="6" t="s">
        <v>26</v>
      </c>
      <c r="C23" s="19">
        <v>9551881.0999999996</v>
      </c>
      <c r="D23" s="20">
        <v>-2392266.3299999996</v>
      </c>
      <c r="E23" s="21">
        <f t="shared" si="0"/>
        <v>7159614.7699999996</v>
      </c>
      <c r="F23" s="20">
        <v>6314583.9799999995</v>
      </c>
      <c r="G23" s="19">
        <v>6278074.9699999997</v>
      </c>
      <c r="H23" s="22">
        <f t="shared" si="1"/>
        <v>845030.79</v>
      </c>
    </row>
    <row r="24" spans="2:8" ht="1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" customHeight="1" x14ac:dyDescent="0.2">
      <c r="B25" s="8" t="s">
        <v>28</v>
      </c>
      <c r="C25" s="16">
        <f>SUM(C26:C27)</f>
        <v>6077880.7199999997</v>
      </c>
      <c r="D25" s="17">
        <f>SUM(D26:D27)</f>
        <v>-149001.06000000003</v>
      </c>
      <c r="E25" s="18">
        <f t="shared" si="0"/>
        <v>5928879.6600000001</v>
      </c>
      <c r="F25" s="17">
        <f>SUM(F26:F27)</f>
        <v>105879.66</v>
      </c>
      <c r="G25" s="16">
        <f>SUM(G26:G27)</f>
        <v>103651.94</v>
      </c>
      <c r="H25" s="15">
        <f t="shared" si="1"/>
        <v>5823000</v>
      </c>
    </row>
    <row r="26" spans="2:8" ht="30" customHeight="1" x14ac:dyDescent="0.2">
      <c r="B26" s="6" t="s">
        <v>29</v>
      </c>
      <c r="C26" s="19">
        <v>5823000</v>
      </c>
      <c r="D26" s="20">
        <v>100467</v>
      </c>
      <c r="E26" s="21">
        <f t="shared" si="0"/>
        <v>5923467</v>
      </c>
      <c r="F26" s="20">
        <v>100467</v>
      </c>
      <c r="G26" s="19">
        <v>100467</v>
      </c>
      <c r="H26" s="22">
        <f t="shared" si="1"/>
        <v>5823000</v>
      </c>
    </row>
    <row r="27" spans="2:8" ht="15" customHeight="1" x14ac:dyDescent="0.2">
      <c r="B27" s="6" t="s">
        <v>30</v>
      </c>
      <c r="C27" s="19">
        <v>254880.72</v>
      </c>
      <c r="D27" s="20">
        <v>-249468.06000000003</v>
      </c>
      <c r="E27" s="21">
        <f t="shared" si="0"/>
        <v>5412.6599999999744</v>
      </c>
      <c r="F27" s="20">
        <v>5412.66</v>
      </c>
      <c r="G27" s="19">
        <v>3184.94</v>
      </c>
      <c r="H27" s="22">
        <f t="shared" si="1"/>
        <v>-2.5465851649641991E-11</v>
      </c>
    </row>
    <row r="28" spans="2:8" s="9" customFormat="1" ht="15" customHeight="1" x14ac:dyDescent="0.2">
      <c r="B28" s="8" t="s">
        <v>31</v>
      </c>
      <c r="C28" s="16">
        <f>SUM(C29:C32)</f>
        <v>149206524.91999999</v>
      </c>
      <c r="D28" s="17">
        <f>SUM(D29:D32)</f>
        <v>-6256484.3500000006</v>
      </c>
      <c r="E28" s="18">
        <f t="shared" si="0"/>
        <v>142950040.56999999</v>
      </c>
      <c r="F28" s="17">
        <f>SUM(F29:F32)</f>
        <v>142950040.56999999</v>
      </c>
      <c r="G28" s="16">
        <f>SUM(G29:G32)</f>
        <v>142950040.56999999</v>
      </c>
      <c r="H28" s="15">
        <f t="shared" si="1"/>
        <v>0</v>
      </c>
    </row>
    <row r="29" spans="2:8" ht="15" customHeight="1" x14ac:dyDescent="0.2">
      <c r="B29" s="6" t="s">
        <v>32</v>
      </c>
      <c r="C29" s="19">
        <v>39387530.100000001</v>
      </c>
      <c r="D29" s="20">
        <v>-3471216.26</v>
      </c>
      <c r="E29" s="21">
        <f t="shared" si="0"/>
        <v>35916313.840000004</v>
      </c>
      <c r="F29" s="20">
        <v>35916313.840000004</v>
      </c>
      <c r="G29" s="19">
        <v>35916313.840000004</v>
      </c>
      <c r="H29" s="22">
        <f t="shared" si="1"/>
        <v>0</v>
      </c>
    </row>
    <row r="30" spans="2:8" ht="15" customHeight="1" x14ac:dyDescent="0.2">
      <c r="B30" s="6" t="s">
        <v>33</v>
      </c>
      <c r="C30" s="19">
        <v>109818994.81999999</v>
      </c>
      <c r="D30" s="20">
        <v>-2785268.0900000008</v>
      </c>
      <c r="E30" s="21">
        <f t="shared" si="0"/>
        <v>107033726.72999999</v>
      </c>
      <c r="F30" s="20">
        <v>107033726.73</v>
      </c>
      <c r="G30" s="19">
        <v>107033726.73</v>
      </c>
      <c r="H30" s="22">
        <f t="shared" si="1"/>
        <v>0</v>
      </c>
    </row>
    <row r="31" spans="2:8" ht="1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30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30" customHeight="1" x14ac:dyDescent="0.2">
      <c r="B36" s="10" t="s">
        <v>39</v>
      </c>
      <c r="C36" s="23">
        <v>41028378.399999999</v>
      </c>
      <c r="D36" s="24">
        <v>29333538.489999998</v>
      </c>
      <c r="E36" s="18">
        <f t="shared" si="0"/>
        <v>70361916.890000001</v>
      </c>
      <c r="F36" s="24">
        <v>44113796.170000002</v>
      </c>
      <c r="G36" s="23">
        <v>44113796.170000002</v>
      </c>
      <c r="H36" s="15">
        <f t="shared" si="1"/>
        <v>26248120.719999999</v>
      </c>
    </row>
    <row r="37" spans="2:8" s="9" customFormat="1" ht="1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" customHeight="1" thickBot="1" x14ac:dyDescent="0.25">
      <c r="B39" s="5" t="s">
        <v>41</v>
      </c>
      <c r="C39" s="27">
        <f>SUM(C37,C36,C35,C33,C28,C25,C21,C12,C9)</f>
        <v>2198185827.4400001</v>
      </c>
      <c r="D39" s="28">
        <f>SUM(D37,D36,D35,D33,D28,D25,D9,D12,D21)</f>
        <v>562578558.54000008</v>
      </c>
      <c r="E39" s="29">
        <f t="shared" si="0"/>
        <v>2760764385.98</v>
      </c>
      <c r="F39" s="28">
        <f>SUM(F37,F36,F35,F33,F28,F25,F21,F12,F9)</f>
        <v>1052895205.3700001</v>
      </c>
      <c r="G39" s="27">
        <f>SUM(G37,G36,G35,G33,G28,G25,G21,G12,G9)</f>
        <v>947965759.33999991</v>
      </c>
      <c r="H39" s="30">
        <f t="shared" si="1"/>
        <v>1707869180.6099999</v>
      </c>
    </row>
    <row r="41" spans="2:8" s="31" customFormat="1" ht="15" customHeight="1" x14ac:dyDescent="0.2"/>
    <row r="42" spans="2:8" s="31" customFormat="1" ht="15" customHeight="1" x14ac:dyDescent="0.2"/>
    <row r="43" spans="2:8" s="31" customFormat="1" ht="15" customHeight="1" x14ac:dyDescent="0.2"/>
    <row r="44" spans="2:8" s="31" customFormat="1" ht="15" customHeight="1" x14ac:dyDescent="0.2"/>
    <row r="45" spans="2:8" s="31" customFormat="1" ht="15" customHeight="1" x14ac:dyDescent="0.2"/>
    <row r="46" spans="2:8" s="31" customFormat="1" ht="15" customHeight="1" x14ac:dyDescent="0.2"/>
    <row r="47" spans="2:8" s="31" customFormat="1" ht="15" customHeight="1" x14ac:dyDescent="0.2"/>
    <row r="48" spans="2:8" s="31" customFormat="1" ht="15" customHeight="1" x14ac:dyDescent="0.2"/>
    <row r="49" s="31" customFormat="1" ht="15" customHeight="1" x14ac:dyDescent="0.2"/>
    <row r="50" s="31" customFormat="1" ht="15" customHeight="1" x14ac:dyDescent="0.2"/>
    <row r="51" s="31" customFormat="1" ht="15" customHeight="1" x14ac:dyDescent="0.2"/>
    <row r="52" s="31" customFormat="1" ht="15" customHeight="1" x14ac:dyDescent="0.2"/>
    <row r="53" s="31" customFormat="1" ht="15" customHeight="1" x14ac:dyDescent="0.2"/>
    <row r="54" s="31" customFormat="1" ht="15" customHeight="1" x14ac:dyDescent="0.2"/>
    <row r="55" s="31" customFormat="1" ht="15" customHeight="1" x14ac:dyDescent="0.2"/>
    <row r="56" s="31" customFormat="1" ht="15" customHeight="1" x14ac:dyDescent="0.2"/>
    <row r="57" s="31" customFormat="1" ht="15" customHeight="1" x14ac:dyDescent="0.2"/>
    <row r="58" s="31" customFormat="1" ht="15" customHeight="1" x14ac:dyDescent="0.2"/>
    <row r="59" s="31" customFormat="1" ht="15" customHeight="1" x14ac:dyDescent="0.2"/>
    <row r="60" s="31" customFormat="1" ht="15" customHeight="1" x14ac:dyDescent="0.2"/>
    <row r="61" s="31" customFormat="1" ht="15" customHeight="1" x14ac:dyDescent="0.2"/>
    <row r="62" s="31" customFormat="1" ht="15" customHeight="1" x14ac:dyDescent="0.2"/>
    <row r="63" s="31" customFormat="1" ht="15" customHeight="1" x14ac:dyDescent="0.2"/>
    <row r="64" s="31" customFormat="1" ht="15" customHeight="1" x14ac:dyDescent="0.2"/>
    <row r="65" s="31" customFormat="1" ht="15" customHeight="1" x14ac:dyDescent="0.2"/>
    <row r="66" s="31" customFormat="1" ht="15" customHeight="1" x14ac:dyDescent="0.2"/>
    <row r="67" s="31" customFormat="1" ht="15" customHeight="1" x14ac:dyDescent="0.2"/>
    <row r="68" s="31" customFormat="1" ht="15" customHeight="1" x14ac:dyDescent="0.2"/>
    <row r="69" s="31" customFormat="1" ht="15" customHeight="1" x14ac:dyDescent="0.2"/>
    <row r="70" s="31" customFormat="1" ht="15" customHeight="1" x14ac:dyDescent="0.2"/>
    <row r="71" s="31" customFormat="1" ht="15" customHeight="1" x14ac:dyDescent="0.2"/>
    <row r="72" s="31" customFormat="1" ht="15" customHeight="1" x14ac:dyDescent="0.2"/>
    <row r="73" s="31" customFormat="1" ht="15" customHeight="1" x14ac:dyDescent="0.2"/>
    <row r="74" s="31" customFormat="1" ht="15" customHeight="1" x14ac:dyDescent="0.2"/>
    <row r="75" s="31" customFormat="1" ht="15" customHeight="1" x14ac:dyDescent="0.2"/>
    <row r="76" s="31" customFormat="1" ht="15" customHeight="1" x14ac:dyDescent="0.2"/>
    <row r="77" s="31" customFormat="1" ht="15" customHeight="1" x14ac:dyDescent="0.2"/>
    <row r="78" s="31" customFormat="1" ht="15" customHeight="1" x14ac:dyDescent="0.2"/>
    <row r="79" s="31" customFormat="1" ht="15" customHeight="1" x14ac:dyDescent="0.2"/>
    <row r="80" s="31" customFormat="1" ht="15" customHeight="1" x14ac:dyDescent="0.2"/>
    <row r="81" s="31" customFormat="1" ht="15" customHeight="1" x14ac:dyDescent="0.2"/>
    <row r="82" s="31" customFormat="1" ht="15" customHeight="1" x14ac:dyDescent="0.2"/>
    <row r="83" s="31" customFormat="1" ht="15" customHeight="1" x14ac:dyDescent="0.2"/>
    <row r="84" s="31" customFormat="1" ht="15" customHeight="1" x14ac:dyDescent="0.2"/>
    <row r="85" s="31" customFormat="1" ht="15" customHeight="1" x14ac:dyDescent="0.2"/>
    <row r="86" s="31" customFormat="1" ht="15" customHeight="1" x14ac:dyDescent="0.2"/>
    <row r="87" s="31" customFormat="1" ht="15" customHeight="1" x14ac:dyDescent="0.2"/>
    <row r="88" s="31" customFormat="1" ht="15" customHeight="1" x14ac:dyDescent="0.2"/>
    <row r="89" s="31" customFormat="1" ht="15" customHeight="1" x14ac:dyDescent="0.2"/>
    <row r="90" s="31" customFormat="1" ht="15" customHeight="1" x14ac:dyDescent="0.2"/>
    <row r="91" s="31" customFormat="1" ht="15" customHeight="1" x14ac:dyDescent="0.2"/>
    <row r="92" s="31" customFormat="1" ht="15" customHeight="1" x14ac:dyDescent="0.2"/>
    <row r="93" s="31" customFormat="1" ht="15" customHeight="1" x14ac:dyDescent="0.2"/>
    <row r="94" s="31" customFormat="1" ht="15" customHeight="1" x14ac:dyDescent="0.2"/>
    <row r="95" s="31" customFormat="1" ht="15" customHeight="1" x14ac:dyDescent="0.2"/>
    <row r="96" s="31" customFormat="1" ht="15" customHeight="1" x14ac:dyDescent="0.2"/>
  </sheetData>
  <sheetProtection algorithmName="SHA-512" hashValue="Y1B8Yfu7LigMp0WJpJtFMIqBsP7L8cRMj+j3FzNfH3kAg3lfUuuCYjqM4+INg9xTvhiPnjdvCIXXx48PHDxVzA==" saltValue="znxOuBD/9vAgcRPh9qtleA==" spinCount="100000" sheet="1" objects="1" scenarios="1" formatColumns="0" formatRows="0"/>
  <mergeCells count="6">
    <mergeCell ref="B2:H2"/>
    <mergeCell ref="B3:H3"/>
    <mergeCell ref="B4:H4"/>
    <mergeCell ref="B5:B7"/>
    <mergeCell ref="C5:G5"/>
    <mergeCell ref="H5:H6"/>
  </mergeCells>
  <printOptions horizontalCentered="1"/>
  <pageMargins left="0.70866141732283472" right="0.70866141732283472" top="0.94488188976377963" bottom="0.74803149606299213" header="0.31496062992125984" footer="0.31496062992125984"/>
  <pageSetup scale="66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Cardenas</cp:lastModifiedBy>
  <cp:lastPrinted>2022-04-20T18:01:37Z</cp:lastPrinted>
  <dcterms:created xsi:type="dcterms:W3CDTF">2019-12-16T16:57:10Z</dcterms:created>
  <dcterms:modified xsi:type="dcterms:W3CDTF">2023-04-20T17:40:51Z</dcterms:modified>
</cp:coreProperties>
</file>